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2" windowWidth="20952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32" i="1"/>
  <c r="L42" i="1"/>
  <c r="L51" i="1"/>
  <c r="L61" i="1"/>
  <c r="L70" i="1"/>
  <c r="L80" i="1"/>
  <c r="L81" i="1" s="1"/>
  <c r="L89" i="1"/>
  <c r="L99" i="1"/>
  <c r="L108" i="1"/>
  <c r="L118" i="1"/>
  <c r="L127" i="1"/>
  <c r="L137" i="1"/>
  <c r="L146" i="1"/>
  <c r="L156" i="1"/>
  <c r="L165" i="1"/>
  <c r="L175" i="1"/>
  <c r="L176" i="1" s="1"/>
  <c r="L184" i="1"/>
  <c r="L194" i="1"/>
  <c r="J13" i="1"/>
  <c r="J23" i="1"/>
  <c r="J24" i="1" s="1"/>
  <c r="J32" i="1"/>
  <c r="J42" i="1"/>
  <c r="J51" i="1"/>
  <c r="J61" i="1"/>
  <c r="J62" i="1" s="1"/>
  <c r="J70" i="1"/>
  <c r="J80" i="1"/>
  <c r="J89" i="1"/>
  <c r="J99" i="1"/>
  <c r="J100" i="1" s="1"/>
  <c r="J108" i="1"/>
  <c r="J118" i="1"/>
  <c r="J127" i="1"/>
  <c r="J137" i="1"/>
  <c r="J146" i="1"/>
  <c r="J156" i="1"/>
  <c r="J157" i="1" s="1"/>
  <c r="J165" i="1"/>
  <c r="J175" i="1"/>
  <c r="J184" i="1"/>
  <c r="J194" i="1"/>
  <c r="I13" i="1"/>
  <c r="I23" i="1"/>
  <c r="I32" i="1"/>
  <c r="I42" i="1"/>
  <c r="I51" i="1"/>
  <c r="I61" i="1"/>
  <c r="I70" i="1"/>
  <c r="I80" i="1"/>
  <c r="I89" i="1"/>
  <c r="I99" i="1"/>
  <c r="I108" i="1"/>
  <c r="I118" i="1"/>
  <c r="I127" i="1"/>
  <c r="I137" i="1"/>
  <c r="I138" i="1" s="1"/>
  <c r="I146" i="1"/>
  <c r="I156" i="1"/>
  <c r="I157" i="1" s="1"/>
  <c r="I165" i="1"/>
  <c r="I175" i="1"/>
  <c r="I184" i="1"/>
  <c r="I194" i="1"/>
  <c r="H13" i="1"/>
  <c r="H23" i="1"/>
  <c r="H32" i="1"/>
  <c r="H42" i="1"/>
  <c r="H51" i="1"/>
  <c r="H61" i="1"/>
  <c r="H62" i="1" s="1"/>
  <c r="H70" i="1"/>
  <c r="H80" i="1"/>
  <c r="H89" i="1"/>
  <c r="H99" i="1"/>
  <c r="H100" i="1" s="1"/>
  <c r="H108" i="1"/>
  <c r="H118" i="1"/>
  <c r="H127" i="1"/>
  <c r="H137" i="1"/>
  <c r="H146" i="1"/>
  <c r="H156" i="1"/>
  <c r="H165" i="1"/>
  <c r="H175" i="1"/>
  <c r="H184" i="1"/>
  <c r="H194" i="1"/>
  <c r="G13" i="1"/>
  <c r="G23" i="1"/>
  <c r="G32" i="1"/>
  <c r="G42" i="1"/>
  <c r="G43" i="1" s="1"/>
  <c r="G51" i="1"/>
  <c r="G61" i="1"/>
  <c r="G70" i="1"/>
  <c r="G80" i="1"/>
  <c r="G89" i="1"/>
  <c r="G99" i="1"/>
  <c r="G100" i="1" s="1"/>
  <c r="G108" i="1"/>
  <c r="G118" i="1"/>
  <c r="G127" i="1"/>
  <c r="G137" i="1"/>
  <c r="G138" i="1" s="1"/>
  <c r="G146" i="1"/>
  <c r="G156" i="1"/>
  <c r="G165" i="1"/>
  <c r="G175" i="1"/>
  <c r="G176" i="1" s="1"/>
  <c r="G184" i="1"/>
  <c r="G194" i="1"/>
  <c r="F13" i="1"/>
  <c r="F23" i="1"/>
  <c r="F32" i="1"/>
  <c r="F42" i="1"/>
  <c r="F51" i="1"/>
  <c r="F61" i="1"/>
  <c r="F70" i="1"/>
  <c r="F80" i="1"/>
  <c r="F89" i="1"/>
  <c r="F99" i="1"/>
  <c r="F108" i="1"/>
  <c r="F118" i="1"/>
  <c r="F127" i="1"/>
  <c r="F137" i="1"/>
  <c r="F138" i="1" s="1"/>
  <c r="F146" i="1"/>
  <c r="F156" i="1"/>
  <c r="F165" i="1"/>
  <c r="F175" i="1"/>
  <c r="F176" i="1" s="1"/>
  <c r="F184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57" i="1" l="1"/>
  <c r="L195" i="1"/>
  <c r="J195" i="1"/>
  <c r="I195" i="1"/>
  <c r="H195" i="1"/>
  <c r="G195" i="1"/>
  <c r="H176" i="1"/>
  <c r="J176" i="1"/>
  <c r="I176" i="1"/>
  <c r="G157" i="1"/>
  <c r="H157" i="1"/>
  <c r="L157" i="1"/>
  <c r="J138" i="1"/>
  <c r="L138" i="1"/>
  <c r="H138" i="1"/>
  <c r="L119" i="1"/>
  <c r="J119" i="1"/>
  <c r="I119" i="1"/>
  <c r="H119" i="1"/>
  <c r="G119" i="1"/>
  <c r="F100" i="1"/>
  <c r="I100" i="1"/>
  <c r="L100" i="1"/>
  <c r="F119" i="1"/>
  <c r="F195" i="1"/>
  <c r="F81" i="1"/>
  <c r="H81" i="1"/>
  <c r="I81" i="1"/>
  <c r="J81" i="1"/>
  <c r="G81" i="1"/>
  <c r="L62" i="1"/>
  <c r="I62" i="1"/>
  <c r="G62" i="1"/>
  <c r="F62" i="1"/>
  <c r="I43" i="1"/>
  <c r="J43" i="1"/>
  <c r="L43" i="1"/>
  <c r="H43" i="1"/>
  <c r="F43" i="1"/>
  <c r="F24" i="1"/>
  <c r="L24" i="1"/>
  <c r="I24" i="1"/>
  <c r="H24" i="1"/>
  <c r="G24" i="1"/>
  <c r="J196" i="1" l="1"/>
  <c r="G196" i="1"/>
  <c r="F196" i="1"/>
  <c r="I196" i="1"/>
  <c r="H196" i="1"/>
  <c r="L196" i="1"/>
</calcChain>
</file>

<file path=xl/sharedStrings.xml><?xml version="1.0" encoding="utf-8"?>
<sst xmlns="http://schemas.openxmlformats.org/spreadsheetml/2006/main" count="280" uniqueCount="88">
  <si>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</si>
  <si>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</si>
  <si>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</si>
  <si>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</si>
  <si>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</si>
  <si>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</si>
  <si>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</si>
  <si>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</si>
  <si>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</si>
  <si>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</si>
  <si>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</si>
  <si>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</si>
  <si>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</si>
  <si>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</si>
  <si>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</si>
  <si>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</si>
  <si>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</si>
  <si>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</si>
  <si>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</si>
  <si>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</si>
  <si>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</si>
  <si>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</si>
  <si>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</si>
  <si>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</si>
  <si>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</si>
  <si>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</si>
  <si>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</si>
  <si>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</si>
  <si>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</si>
  <si>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</si>
  <si>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</si>
  <si>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</si>
  <si>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</si>
  <si>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</si>
  <si>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</si>
  <si>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</si>
  <si>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</si>
  <si>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</si>
  <si>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</si>
  <si>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кладовщик</t>
  </si>
  <si>
    <t>Бутакова</t>
  </si>
  <si>
    <t>МКОУ КСОШ им. Героя Советского Союза Н.Ф. Махова</t>
  </si>
  <si>
    <t>КОМПОТ ИЗ СМЕСИ СУХОФРУКТОВ</t>
  </si>
  <si>
    <t>КАКАО С МОЛОКОМ</t>
  </si>
  <si>
    <t>САЛАТ "СТЕПНОЙ" ИЗ РАЗНЫХ ОВОЩЕЙ</t>
  </si>
  <si>
    <t>ПЮРЕ КАРТОФЕЛЬНОЕ</t>
  </si>
  <si>
    <t>СОК</t>
  </si>
  <si>
    <t>ЧАЙ С САХАРОМ</t>
  </si>
  <si>
    <t>ПЛОВ ИЗ ПТИЦЫ</t>
  </si>
  <si>
    <t>КИСЕЛЬ ИЗ КОНЦЕНТРАТА ПЛОДОВОГО ИЛИ ЯГОДНОГО</t>
  </si>
  <si>
    <t>САЛАТ ИЗ СВЕЖИХ ОГУРЦОВ</t>
  </si>
  <si>
    <t>БИТОЧКИ ПО-БЕЛОРУССКИ</t>
  </si>
  <si>
    <t>КОМПОТ ИЗ СВЕЖИХ ПЛОДОВ</t>
  </si>
  <si>
    <t>САЛАТ ИЗ СВЕКЛЫ С СЫРОМ И ЧЕСНОКОМ</t>
  </si>
  <si>
    <t>БОРЩ С КАПУСТОЙ И КАРТОФЕЛЕМ</t>
  </si>
  <si>
    <t>ЖАРКОЕ ПО-ДОМАШНЕМУ</t>
  </si>
  <si>
    <t>СУП КРЕСТЬЯНСКИЙ С КРУПОЙ</t>
  </si>
  <si>
    <t>НАПИТОК ИЗ ПЛОДОВ ШИПОВНИКА</t>
  </si>
  <si>
    <t>ВИНЕГРЕТ ОВОЩНОЙ</t>
  </si>
  <si>
    <t>САЛАТ ИЗ СВЕЖИХ ПОМИДОРОВ</t>
  </si>
  <si>
    <t>КАША ГРЕЧНЕВАЯ РАССЫПЧАТАЯ</t>
  </si>
  <si>
    <t>ПТИЦА ОТВАРНАЯ</t>
  </si>
  <si>
    <t>СУП КАРТОФЕЛЬНЫЙ С БОБОВЫМИ</t>
  </si>
  <si>
    <t>МАКАРОННЫЕ ИЗДЕЛИЯ ОТВАРНЫЕ</t>
  </si>
  <si>
    <t>САЛАТ "ШКОЛЬНЫЕ ГОДЫ"</t>
  </si>
  <si>
    <t>ГУЛЯШ</t>
  </si>
  <si>
    <t>ЧАЙ С САХАРОМ И ЛИМОНОМ</t>
  </si>
  <si>
    <t>СУП-ЛАПША ДОМАШНЯЯ</t>
  </si>
  <si>
    <t>КОТЛЕТА</t>
  </si>
  <si>
    <t>5,8,</t>
  </si>
  <si>
    <t>ХЛЕБ ПШЕНИЧНЫЙ И ДАРНИЦКИЙ</t>
  </si>
  <si>
    <t>28/52</t>
  </si>
  <si>
    <t>САЛАТ ВИТАМИННЫЙ (1-ЫЙ ВАРИАНТ)</t>
  </si>
  <si>
    <t>ПЕЧЕНЬ, ТУШЕННАЯ В СОУСЕ</t>
  </si>
  <si>
    <t>СНЕЖОК</t>
  </si>
  <si>
    <t>РИС ПРИПУЩЕННЫЙ</t>
  </si>
  <si>
    <t>РЫБА, ТУШЕННАЯ В ТОМАТЕ С ОВОЩАМИ</t>
  </si>
  <si>
    <t>СУП КАРТОФЕЛЬНЫЙ С МЯСНЫМИ ФРИКАДЕЛЬКАМИ</t>
  </si>
  <si>
    <t>САЛАТ ОВОЩНОЙ С ЗЕЛЕНЫМ ГОРОШКОМ</t>
  </si>
  <si>
    <t>ПЮРЕ КАРТОФЕЛЬНОЕ+КАПУСТА ТУШЕННАЯ</t>
  </si>
  <si>
    <t>САЛАТ ИЗ БЕЛОКАЧАННОЙ КАПУСТЫ С ЯБЛОКАМИ</t>
  </si>
  <si>
    <t>СУП-ПЮРЕ ИЗ КАРТОФЕЛЯ</t>
  </si>
  <si>
    <t>КАША ЯЧНЕВАЯ РАССЫПЧАТАЯ</t>
  </si>
  <si>
    <t>ТЕФТЕЛИ С РИСОМ</t>
  </si>
  <si>
    <t>СУП С РЫБНЫМИ КАНСЕРВАМИ И КАРТОФЕЛЕМ</t>
  </si>
  <si>
    <t>КАША ПШЕННАЯ РАССЫПЧАТАЯ</t>
  </si>
  <si>
    <t>Б/Н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</si>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</sst>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5" activePane="bottomRight" state="frozen"/>
      <selection pane="topRight" activeCell="E1" sqref="E1"/>
      <selection pane="bottomLeft" activeCell="A6" sqref="A6"/>
      <selection pane="bottomRight" activeCell="J111" sqref="J111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/>
      <c r="F6" s="39"/>
      <c r="G6" s="39"/>
      <c r="H6" s="39"/>
      <c r="I6" s="39"/>
      <c r="J6" s="39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0"/>
      <c r="F8" s="42"/>
      <c r="G8" s="42"/>
      <c r="H8" s="42"/>
      <c r="I8" s="42"/>
      <c r="J8" s="42"/>
      <c r="K8" s="43"/>
      <c r="L8" s="42"/>
    </row>
    <row r="9" spans="1:12" ht="14.4" x14ac:dyDescent="0.3">
      <c r="A9" s="23"/>
      <c r="B9" s="15"/>
      <c r="C9" s="11"/>
      <c r="D9" s="7" t="s">
        <v>23</v>
      </c>
      <c r="E9" s="50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64</v>
      </c>
      <c r="F14" s="42">
        <v>60</v>
      </c>
      <c r="G14" s="42">
        <v>0.7</v>
      </c>
      <c r="H14" s="42">
        <v>6</v>
      </c>
      <c r="I14" s="42">
        <v>2</v>
      </c>
      <c r="J14" s="42">
        <v>66</v>
      </c>
      <c r="K14" s="43">
        <v>29</v>
      </c>
      <c r="L14" s="42">
        <v>14.9</v>
      </c>
    </row>
    <row r="15" spans="1:12" ht="14.4" x14ac:dyDescent="0.3">
      <c r="A15" s="23"/>
      <c r="B15" s="15"/>
      <c r="C15" s="11"/>
      <c r="D15" s="7" t="s">
        <v>27</v>
      </c>
      <c r="E15" s="41" t="s">
        <v>67</v>
      </c>
      <c r="F15" s="42">
        <v>200</v>
      </c>
      <c r="G15" s="42">
        <v>1.32</v>
      </c>
      <c r="H15" s="42">
        <v>2.4</v>
      </c>
      <c r="I15" s="42">
        <v>5.9</v>
      </c>
      <c r="J15" s="42">
        <v>105.4</v>
      </c>
      <c r="K15" s="43">
        <v>60</v>
      </c>
      <c r="L15" s="42">
        <v>13.6</v>
      </c>
    </row>
    <row r="16" spans="1:12" ht="14.4" x14ac:dyDescent="0.3">
      <c r="A16" s="23"/>
      <c r="B16" s="15"/>
      <c r="C16" s="11"/>
      <c r="D16" s="7" t="s">
        <v>28</v>
      </c>
      <c r="E16" s="41" t="s">
        <v>60</v>
      </c>
      <c r="F16" s="42">
        <v>150</v>
      </c>
      <c r="G16" s="42">
        <v>8.3000000000000007</v>
      </c>
      <c r="H16" s="42">
        <v>6.7</v>
      </c>
      <c r="I16" s="42">
        <v>35.9</v>
      </c>
      <c r="J16" s="42">
        <v>231</v>
      </c>
      <c r="K16" s="43">
        <v>181</v>
      </c>
      <c r="L16" s="42">
        <v>6.81</v>
      </c>
    </row>
    <row r="17" spans="1:12" ht="14.4" x14ac:dyDescent="0.3">
      <c r="A17" s="23"/>
      <c r="B17" s="15"/>
      <c r="C17" s="11"/>
      <c r="D17" s="7" t="s">
        <v>29</v>
      </c>
      <c r="E17" s="41" t="s">
        <v>68</v>
      </c>
      <c r="F17" s="42">
        <v>90</v>
      </c>
      <c r="G17" s="42">
        <v>11.7</v>
      </c>
      <c r="H17" s="42">
        <v>24.7</v>
      </c>
      <c r="I17" s="42">
        <v>12.5</v>
      </c>
      <c r="J17" s="42">
        <v>307</v>
      </c>
      <c r="K17" s="43">
        <v>272</v>
      </c>
      <c r="L17" s="42">
        <v>35.369999999999997</v>
      </c>
    </row>
    <row r="18" spans="1:12" ht="14.4" x14ac:dyDescent="0.3">
      <c r="A18" s="23"/>
      <c r="B18" s="15"/>
      <c r="C18" s="11"/>
      <c r="D18" s="7" t="s">
        <v>30</v>
      </c>
      <c r="E18" s="50" t="s">
        <v>57</v>
      </c>
      <c r="F18" s="42">
        <v>200</v>
      </c>
      <c r="G18" s="42">
        <v>0.7</v>
      </c>
      <c r="H18" s="42">
        <v>0.3</v>
      </c>
      <c r="I18" s="42">
        <v>22.5</v>
      </c>
      <c r="J18" s="42">
        <v>105</v>
      </c>
      <c r="K18" s="43">
        <v>441</v>
      </c>
      <c r="L18" s="42">
        <v>11.21</v>
      </c>
    </row>
    <row r="19" spans="1:12" ht="14.4" x14ac:dyDescent="0.3">
      <c r="A19" s="23"/>
      <c r="B19" s="15"/>
      <c r="C19" s="11"/>
      <c r="D19" s="7" t="s">
        <v>31</v>
      </c>
      <c r="E19" s="50" t="s">
        <v>70</v>
      </c>
      <c r="F19" s="42" t="s">
        <v>71</v>
      </c>
      <c r="G19" s="42" t="s">
        <v>69</v>
      </c>
      <c r="H19" s="42">
        <v>0.6</v>
      </c>
      <c r="I19" s="42">
        <v>37.4</v>
      </c>
      <c r="J19" s="42">
        <v>180</v>
      </c>
      <c r="K19" s="43" t="s">
        <v>86</v>
      </c>
      <c r="L19" s="42">
        <v>4.5599999999999996</v>
      </c>
    </row>
    <row r="20" spans="1:12" ht="14.4" x14ac:dyDescent="0.3">
      <c r="A20" s="23"/>
      <c r="B20" s="15"/>
      <c r="C20" s="11"/>
      <c r="D20" s="7" t="s">
        <v>32</v>
      </c>
      <c r="E20" s="50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22.72</v>
      </c>
      <c r="H23" s="19">
        <f t="shared" si="2"/>
        <v>40.699999999999996</v>
      </c>
      <c r="I23" s="19">
        <f t="shared" si="2"/>
        <v>116.19999999999999</v>
      </c>
      <c r="J23" s="19">
        <f t="shared" si="2"/>
        <v>994.4</v>
      </c>
      <c r="K23" s="25"/>
      <c r="L23" s="19">
        <f t="shared" ref="L23" si="3">SUM(L14:L22)</f>
        <v>86.450000000000017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700</v>
      </c>
      <c r="G24" s="32">
        <f t="shared" ref="G24:J24" si="4">G13+G23</f>
        <v>22.72</v>
      </c>
      <c r="H24" s="32">
        <f t="shared" si="4"/>
        <v>40.699999999999996</v>
      </c>
      <c r="I24" s="32">
        <f t="shared" si="4"/>
        <v>116.19999999999999</v>
      </c>
      <c r="J24" s="32">
        <f t="shared" si="4"/>
        <v>994.4</v>
      </c>
      <c r="K24" s="32"/>
      <c r="L24" s="32">
        <f t="shared" ref="L24" si="5">L13+L23</f>
        <v>86.450000000000017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/>
      <c r="F25" s="39"/>
      <c r="G25" s="39"/>
      <c r="H25" s="39"/>
      <c r="I25" s="39"/>
      <c r="J25" s="39"/>
      <c r="K25" s="40"/>
      <c r="L25" s="3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/>
      <c r="F27" s="42"/>
      <c r="G27" s="42"/>
      <c r="H27" s="42"/>
      <c r="I27" s="42"/>
      <c r="J27" s="42"/>
      <c r="K27" s="43"/>
      <c r="L27" s="42"/>
    </row>
    <row r="28" spans="1:12" ht="14.4" x14ac:dyDescent="0.3">
      <c r="A28" s="14"/>
      <c r="B28" s="15"/>
      <c r="C28" s="11"/>
      <c r="D28" s="7" t="s">
        <v>23</v>
      </c>
      <c r="E28" s="50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72</v>
      </c>
      <c r="F33" s="42">
        <v>60</v>
      </c>
      <c r="G33" s="42">
        <v>0.7</v>
      </c>
      <c r="H33" s="42">
        <v>2.9</v>
      </c>
      <c r="I33" s="42">
        <v>6</v>
      </c>
      <c r="J33" s="42">
        <v>52</v>
      </c>
      <c r="K33" s="43">
        <v>41</v>
      </c>
      <c r="L33" s="42">
        <v>4.21</v>
      </c>
    </row>
    <row r="34" spans="1:12" ht="14.4" x14ac:dyDescent="0.3">
      <c r="A34" s="14"/>
      <c r="B34" s="15"/>
      <c r="C34" s="11"/>
      <c r="D34" s="7" t="s">
        <v>27</v>
      </c>
      <c r="E34" s="50" t="s">
        <v>56</v>
      </c>
      <c r="F34" s="42">
        <v>200</v>
      </c>
      <c r="G34" s="42">
        <v>1.3</v>
      </c>
      <c r="H34" s="42">
        <v>6</v>
      </c>
      <c r="I34" s="42">
        <v>5.5</v>
      </c>
      <c r="J34" s="42">
        <v>79</v>
      </c>
      <c r="K34" s="43">
        <v>94</v>
      </c>
      <c r="L34" s="42">
        <v>6.36</v>
      </c>
    </row>
    <row r="35" spans="1:12" ht="14.4" x14ac:dyDescent="0.3">
      <c r="A35" s="14"/>
      <c r="B35" s="15"/>
      <c r="C35" s="11"/>
      <c r="D35" s="7" t="s">
        <v>28</v>
      </c>
      <c r="E35" s="50" t="s">
        <v>45</v>
      </c>
      <c r="F35" s="42">
        <v>150</v>
      </c>
      <c r="G35" s="42">
        <v>3.2</v>
      </c>
      <c r="H35" s="42">
        <v>5.0999999999999996</v>
      </c>
      <c r="I35" s="42">
        <v>20</v>
      </c>
      <c r="J35" s="42">
        <v>135</v>
      </c>
      <c r="K35" s="43">
        <v>335</v>
      </c>
      <c r="L35" s="42">
        <v>8.42</v>
      </c>
    </row>
    <row r="36" spans="1:12" ht="14.4" x14ac:dyDescent="0.3">
      <c r="A36" s="14"/>
      <c r="B36" s="15"/>
      <c r="C36" s="11"/>
      <c r="D36" s="7" t="s">
        <v>29</v>
      </c>
      <c r="E36" s="50" t="s">
        <v>73</v>
      </c>
      <c r="F36" s="42">
        <v>90</v>
      </c>
      <c r="G36" s="42">
        <v>11.8</v>
      </c>
      <c r="H36" s="42">
        <v>8.6999999999999993</v>
      </c>
      <c r="I36" s="42">
        <v>4.4000000000000004</v>
      </c>
      <c r="J36" s="42">
        <v>150</v>
      </c>
      <c r="K36" s="43">
        <v>261</v>
      </c>
      <c r="L36" s="42">
        <v>33.54</v>
      </c>
    </row>
    <row r="37" spans="1:12" ht="14.4" x14ac:dyDescent="0.3">
      <c r="A37" s="14"/>
      <c r="B37" s="15"/>
      <c r="C37" s="11"/>
      <c r="D37" s="7" t="s">
        <v>30</v>
      </c>
      <c r="E37" s="50" t="s">
        <v>74</v>
      </c>
      <c r="F37" s="42">
        <v>200</v>
      </c>
      <c r="G37" s="42">
        <v>5</v>
      </c>
      <c r="H37" s="42">
        <v>3.8</v>
      </c>
      <c r="I37" s="42">
        <v>21.6</v>
      </c>
      <c r="J37" s="42">
        <v>142</v>
      </c>
      <c r="K37" s="43" t="s">
        <v>86</v>
      </c>
      <c r="L37" s="42">
        <v>10.61</v>
      </c>
    </row>
    <row r="38" spans="1:12" ht="14.4" x14ac:dyDescent="0.3">
      <c r="A38" s="14"/>
      <c r="B38" s="15"/>
      <c r="C38" s="11"/>
      <c r="D38" s="7" t="s">
        <v>31</v>
      </c>
      <c r="E38" s="50" t="s">
        <v>70</v>
      </c>
      <c r="F38" s="42" t="s">
        <v>71</v>
      </c>
      <c r="G38" s="42" t="s">
        <v>69</v>
      </c>
      <c r="H38" s="42">
        <v>0.6</v>
      </c>
      <c r="I38" s="42">
        <v>37.4</v>
      </c>
      <c r="J38" s="42">
        <v>180</v>
      </c>
      <c r="K38" s="43" t="s">
        <v>86</v>
      </c>
      <c r="L38" s="42">
        <v>4.5599999999999996</v>
      </c>
    </row>
    <row r="39" spans="1:12" ht="14.4" x14ac:dyDescent="0.3">
      <c r="A39" s="14"/>
      <c r="B39" s="15"/>
      <c r="C39" s="11"/>
      <c r="D39" s="7" t="s">
        <v>32</v>
      </c>
      <c r="E39" s="50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22</v>
      </c>
      <c r="H42" s="19">
        <f t="shared" ref="H42" si="11">SUM(H33:H41)</f>
        <v>27.1</v>
      </c>
      <c r="I42" s="19">
        <f t="shared" ref="I42" si="12">SUM(I33:I41)</f>
        <v>94.9</v>
      </c>
      <c r="J42" s="19">
        <f t="shared" ref="J42:L42" si="13">SUM(J33:J41)</f>
        <v>738</v>
      </c>
      <c r="K42" s="25"/>
      <c r="L42" s="19">
        <f t="shared" si="13"/>
        <v>67.7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700</v>
      </c>
      <c r="G43" s="32">
        <f t="shared" ref="G43" si="14">G32+G42</f>
        <v>22</v>
      </c>
      <c r="H43" s="32">
        <f t="shared" ref="H43" si="15">H32+H42</f>
        <v>27.1</v>
      </c>
      <c r="I43" s="32">
        <f t="shared" ref="I43" si="16">I32+I42</f>
        <v>94.9</v>
      </c>
      <c r="J43" s="32">
        <f t="shared" ref="J43:L43" si="17">J32+J42</f>
        <v>738</v>
      </c>
      <c r="K43" s="32"/>
      <c r="L43" s="32">
        <f t="shared" si="17"/>
        <v>67.7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/>
      <c r="F44" s="39"/>
      <c r="G44" s="39"/>
      <c r="H44" s="39"/>
      <c r="I44" s="39"/>
      <c r="J44" s="39"/>
      <c r="K44" s="4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0"/>
      <c r="F46" s="42"/>
      <c r="G46" s="42"/>
      <c r="H46" s="42"/>
      <c r="I46" s="42"/>
      <c r="J46" s="42"/>
      <c r="K46" s="43"/>
      <c r="L46" s="42"/>
    </row>
    <row r="47" spans="1:12" ht="14.4" x14ac:dyDescent="0.3">
      <c r="A47" s="23"/>
      <c r="B47" s="15"/>
      <c r="C47" s="11"/>
      <c r="D47" s="7" t="s">
        <v>23</v>
      </c>
      <c r="E47" s="50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58</v>
      </c>
      <c r="F52" s="42">
        <v>60</v>
      </c>
      <c r="G52" s="42">
        <v>0.9</v>
      </c>
      <c r="H52" s="42">
        <v>6.1</v>
      </c>
      <c r="I52" s="42">
        <v>3.8</v>
      </c>
      <c r="J52" s="42">
        <v>73</v>
      </c>
      <c r="K52" s="43">
        <v>51</v>
      </c>
      <c r="L52" s="42">
        <v>5.37</v>
      </c>
    </row>
    <row r="53" spans="1:12" ht="14.4" x14ac:dyDescent="0.3">
      <c r="A53" s="23"/>
      <c r="B53" s="15"/>
      <c r="C53" s="11"/>
      <c r="D53" s="7" t="s">
        <v>27</v>
      </c>
      <c r="E53" s="50" t="s">
        <v>62</v>
      </c>
      <c r="F53" s="42">
        <v>200</v>
      </c>
      <c r="G53" s="42">
        <v>4.5</v>
      </c>
      <c r="H53" s="42">
        <v>3.6</v>
      </c>
      <c r="I53" s="42">
        <v>14</v>
      </c>
      <c r="J53" s="42">
        <v>103</v>
      </c>
      <c r="K53" s="43">
        <v>99</v>
      </c>
      <c r="L53" s="42">
        <v>5.03</v>
      </c>
    </row>
    <row r="54" spans="1:12" ht="14.4" x14ac:dyDescent="0.3">
      <c r="A54" s="23"/>
      <c r="B54" s="15"/>
      <c r="C54" s="11"/>
      <c r="D54" s="7" t="s">
        <v>28</v>
      </c>
      <c r="E54" s="50" t="s">
        <v>75</v>
      </c>
      <c r="F54" s="52">
        <v>150</v>
      </c>
      <c r="G54" s="42"/>
      <c r="H54" s="42">
        <v>3.9</v>
      </c>
      <c r="I54" s="42"/>
      <c r="J54" s="42">
        <v>34</v>
      </c>
      <c r="K54" s="43">
        <v>326</v>
      </c>
      <c r="L54" s="42">
        <v>7.9</v>
      </c>
    </row>
    <row r="55" spans="1:12" ht="14.4" x14ac:dyDescent="0.3">
      <c r="A55" s="23"/>
      <c r="B55" s="15"/>
      <c r="C55" s="11"/>
      <c r="D55" s="7" t="s">
        <v>29</v>
      </c>
      <c r="E55" s="50" t="s">
        <v>76</v>
      </c>
      <c r="F55" s="42">
        <v>90</v>
      </c>
      <c r="G55" s="42">
        <v>9.1999999999999993</v>
      </c>
      <c r="H55" s="42">
        <v>4.7</v>
      </c>
      <c r="I55" s="42">
        <v>3.7</v>
      </c>
      <c r="J55" s="42">
        <v>92</v>
      </c>
      <c r="K55" s="43">
        <v>231</v>
      </c>
      <c r="L55" s="42">
        <v>33.04</v>
      </c>
    </row>
    <row r="56" spans="1:12" ht="14.4" x14ac:dyDescent="0.3">
      <c r="A56" s="23"/>
      <c r="B56" s="15"/>
      <c r="C56" s="11"/>
      <c r="D56" s="7" t="s">
        <v>30</v>
      </c>
      <c r="E56" s="50" t="s">
        <v>46</v>
      </c>
      <c r="F56" s="42">
        <v>200</v>
      </c>
      <c r="G56" s="42">
        <v>1.9</v>
      </c>
      <c r="H56" s="42">
        <v>1.9</v>
      </c>
      <c r="I56" s="42">
        <v>20.399999999999999</v>
      </c>
      <c r="J56" s="42">
        <v>83</v>
      </c>
      <c r="K56" s="43" t="s">
        <v>86</v>
      </c>
      <c r="L56" s="42">
        <v>11.67</v>
      </c>
    </row>
    <row r="57" spans="1:12" ht="14.4" x14ac:dyDescent="0.3">
      <c r="A57" s="23"/>
      <c r="B57" s="15"/>
      <c r="C57" s="11"/>
      <c r="D57" s="7" t="s">
        <v>31</v>
      </c>
      <c r="E57" s="50" t="s">
        <v>70</v>
      </c>
      <c r="F57" s="42" t="s">
        <v>71</v>
      </c>
      <c r="G57" s="42" t="s">
        <v>69</v>
      </c>
      <c r="H57" s="42">
        <v>0.6</v>
      </c>
      <c r="I57" s="42">
        <v>37.4</v>
      </c>
      <c r="J57" s="42">
        <v>180</v>
      </c>
      <c r="K57" s="43" t="s">
        <v>86</v>
      </c>
      <c r="L57" s="42">
        <v>4.5599999999999996</v>
      </c>
    </row>
    <row r="58" spans="1:12" ht="14.4" x14ac:dyDescent="0.3">
      <c r="A58" s="23"/>
      <c r="B58" s="15"/>
      <c r="C58" s="11"/>
      <c r="D58" s="7" t="s">
        <v>32</v>
      </c>
      <c r="E58" s="50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16.5</v>
      </c>
      <c r="H61" s="19">
        <f t="shared" ref="H61" si="23">SUM(H52:H60)</f>
        <v>20.8</v>
      </c>
      <c r="I61" s="19">
        <f t="shared" ref="I61" si="24">SUM(I52:I60)</f>
        <v>79.3</v>
      </c>
      <c r="J61" s="19">
        <f t="shared" ref="J61:L61" si="25">SUM(J52:J60)</f>
        <v>565</v>
      </c>
      <c r="K61" s="25"/>
      <c r="L61" s="19">
        <f t="shared" si="25"/>
        <v>67.570000000000007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700</v>
      </c>
      <c r="G62" s="32">
        <f t="shared" ref="G62" si="26">G51+G61</f>
        <v>16.5</v>
      </c>
      <c r="H62" s="32">
        <f t="shared" ref="H62" si="27">H51+H61</f>
        <v>20.8</v>
      </c>
      <c r="I62" s="32">
        <f t="shared" ref="I62" si="28">I51+I61</f>
        <v>79.3</v>
      </c>
      <c r="J62" s="32">
        <f t="shared" ref="J62:L62" si="29">J51+J61</f>
        <v>565</v>
      </c>
      <c r="K62" s="32"/>
      <c r="L62" s="32">
        <f t="shared" si="29"/>
        <v>67.570000000000007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/>
      <c r="F63" s="39"/>
      <c r="G63" s="39"/>
      <c r="H63" s="39"/>
      <c r="I63" s="39"/>
      <c r="J63" s="39"/>
      <c r="K63" s="40"/>
      <c r="L63" s="39"/>
    </row>
    <row r="64" spans="1:12" ht="14.4" x14ac:dyDescent="0.3">
      <c r="A64" s="23"/>
      <c r="B64" s="15"/>
      <c r="C64" s="11"/>
      <c r="D64" s="6"/>
      <c r="E64" s="50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23</v>
      </c>
      <c r="E66" s="50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44</v>
      </c>
      <c r="F71" s="42">
        <v>60</v>
      </c>
      <c r="G71" s="42">
        <v>0.9</v>
      </c>
      <c r="H71" s="42">
        <v>6.1</v>
      </c>
      <c r="I71" s="42">
        <v>4.5</v>
      </c>
      <c r="J71" s="42">
        <v>77</v>
      </c>
      <c r="K71" s="43">
        <v>30</v>
      </c>
      <c r="L71" s="42">
        <v>5.68</v>
      </c>
    </row>
    <row r="72" spans="1:12" ht="14.4" x14ac:dyDescent="0.3">
      <c r="A72" s="23"/>
      <c r="B72" s="15"/>
      <c r="C72" s="11"/>
      <c r="D72" s="7" t="s">
        <v>27</v>
      </c>
      <c r="E72" s="50" t="s">
        <v>54</v>
      </c>
      <c r="F72" s="42">
        <v>200</v>
      </c>
      <c r="G72" s="42">
        <v>1.8</v>
      </c>
      <c r="H72" s="42">
        <v>5.5</v>
      </c>
      <c r="I72" s="42">
        <v>9.8000000000000007</v>
      </c>
      <c r="J72" s="42">
        <v>94</v>
      </c>
      <c r="K72" s="43">
        <v>76</v>
      </c>
      <c r="L72" s="42">
        <v>7.37</v>
      </c>
    </row>
    <row r="73" spans="1:12" ht="14.4" x14ac:dyDescent="0.3">
      <c r="A73" s="23"/>
      <c r="B73" s="15"/>
      <c r="C73" s="11"/>
      <c r="D73" s="7" t="s">
        <v>28</v>
      </c>
      <c r="E73" s="50" t="s">
        <v>63</v>
      </c>
      <c r="F73" s="42">
        <v>150</v>
      </c>
      <c r="G73" s="42">
        <v>5.3</v>
      </c>
      <c r="H73" s="42">
        <v>4.5999999999999996</v>
      </c>
      <c r="I73" s="42">
        <v>32.799999999999997</v>
      </c>
      <c r="J73" s="42">
        <v>189</v>
      </c>
      <c r="K73" s="43">
        <v>209</v>
      </c>
      <c r="L73" s="42">
        <v>5.74</v>
      </c>
    </row>
    <row r="74" spans="1:12" ht="14.4" x14ac:dyDescent="0.3">
      <c r="A74" s="23"/>
      <c r="B74" s="15"/>
      <c r="C74" s="11"/>
      <c r="D74" s="7" t="s">
        <v>29</v>
      </c>
      <c r="E74" s="50" t="s">
        <v>65</v>
      </c>
      <c r="F74" s="42">
        <v>90</v>
      </c>
      <c r="G74" s="42">
        <v>14.6</v>
      </c>
      <c r="H74" s="42">
        <v>9.6</v>
      </c>
      <c r="I74" s="42">
        <v>2.8</v>
      </c>
      <c r="J74" s="42">
        <v>154</v>
      </c>
      <c r="K74" s="43">
        <v>259</v>
      </c>
      <c r="L74" s="42">
        <v>35</v>
      </c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42">
        <v>200</v>
      </c>
      <c r="G75" s="42">
        <v>0.2</v>
      </c>
      <c r="H75" s="42"/>
      <c r="I75" s="42">
        <v>14.1</v>
      </c>
      <c r="J75" s="42">
        <v>56</v>
      </c>
      <c r="K75" s="43">
        <v>430</v>
      </c>
      <c r="L75" s="42">
        <v>1.67</v>
      </c>
    </row>
    <row r="76" spans="1:12" ht="14.4" x14ac:dyDescent="0.3">
      <c r="A76" s="23"/>
      <c r="B76" s="15"/>
      <c r="C76" s="11"/>
      <c r="D76" s="7" t="s">
        <v>31</v>
      </c>
      <c r="E76" s="50" t="s">
        <v>70</v>
      </c>
      <c r="F76" s="42" t="s">
        <v>71</v>
      </c>
      <c r="G76" s="42" t="s">
        <v>69</v>
      </c>
      <c r="H76" s="42">
        <v>0.6</v>
      </c>
      <c r="I76" s="42">
        <v>37.4</v>
      </c>
      <c r="J76" s="42">
        <v>180</v>
      </c>
      <c r="K76" s="43" t="s">
        <v>86</v>
      </c>
      <c r="L76" s="42">
        <v>4.5599999999999996</v>
      </c>
    </row>
    <row r="77" spans="1:12" ht="14.4" x14ac:dyDescent="0.3">
      <c r="A77" s="23"/>
      <c r="B77" s="15"/>
      <c r="C77" s="11"/>
      <c r="D77" s="7" t="s">
        <v>32</v>
      </c>
      <c r="E77" s="50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22.8</v>
      </c>
      <c r="H80" s="19">
        <f t="shared" ref="H80" si="35">SUM(H71:H79)</f>
        <v>26.4</v>
      </c>
      <c r="I80" s="19">
        <f t="shared" ref="I80" si="36">SUM(I71:I79)</f>
        <v>101.39999999999999</v>
      </c>
      <c r="J80" s="19">
        <f t="shared" ref="J80:L80" si="37">SUM(J71:J79)</f>
        <v>750</v>
      </c>
      <c r="K80" s="25"/>
      <c r="L80" s="19">
        <f t="shared" si="37"/>
        <v>60.02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700</v>
      </c>
      <c r="G81" s="32">
        <f t="shared" ref="G81" si="38">G70+G80</f>
        <v>22.8</v>
      </c>
      <c r="H81" s="32">
        <f t="shared" ref="H81" si="39">H70+H80</f>
        <v>26.4</v>
      </c>
      <c r="I81" s="32">
        <f t="shared" ref="I81" si="40">I70+I80</f>
        <v>101.39999999999999</v>
      </c>
      <c r="J81" s="32">
        <f t="shared" ref="J81:L81" si="41">J70+J80</f>
        <v>750</v>
      </c>
      <c r="K81" s="32"/>
      <c r="L81" s="32">
        <f t="shared" si="41"/>
        <v>60.02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/>
      <c r="F82" s="39"/>
      <c r="G82" s="39"/>
      <c r="H82" s="39"/>
      <c r="I82" s="39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23</v>
      </c>
      <c r="E85" s="50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50</v>
      </c>
      <c r="F90" s="42">
        <v>100</v>
      </c>
      <c r="G90" s="42">
        <v>0.9</v>
      </c>
      <c r="H90" s="42">
        <v>10.1</v>
      </c>
      <c r="I90" s="42">
        <v>3.6</v>
      </c>
      <c r="J90" s="42">
        <v>109</v>
      </c>
      <c r="K90" s="43">
        <v>19</v>
      </c>
      <c r="L90" s="42">
        <v>15</v>
      </c>
    </row>
    <row r="91" spans="1:12" ht="14.4" x14ac:dyDescent="0.3">
      <c r="A91" s="23"/>
      <c r="B91" s="15"/>
      <c r="C91" s="11"/>
      <c r="D91" s="7" t="s">
        <v>27</v>
      </c>
      <c r="E91" s="50" t="s">
        <v>77</v>
      </c>
      <c r="F91" s="42">
        <v>250</v>
      </c>
      <c r="G91" s="42">
        <v>9.4</v>
      </c>
      <c r="H91" s="42">
        <v>10.3</v>
      </c>
      <c r="I91" s="42">
        <v>16.600000000000001</v>
      </c>
      <c r="J91" s="42">
        <v>191</v>
      </c>
      <c r="K91" s="43">
        <v>97</v>
      </c>
      <c r="L91" s="42">
        <v>20.079999999999998</v>
      </c>
    </row>
    <row r="92" spans="1:12" ht="14.4" x14ac:dyDescent="0.3">
      <c r="A92" s="23"/>
      <c r="B92" s="15"/>
      <c r="C92" s="11"/>
      <c r="D92" s="7" t="s">
        <v>28</v>
      </c>
      <c r="E92" s="50" t="s">
        <v>55</v>
      </c>
      <c r="F92" s="42">
        <v>150</v>
      </c>
      <c r="G92" s="42">
        <v>15.1</v>
      </c>
      <c r="H92" s="42">
        <v>16.2</v>
      </c>
      <c r="I92" s="42">
        <v>12.8</v>
      </c>
      <c r="J92" s="42">
        <v>247</v>
      </c>
      <c r="K92" s="43">
        <v>258</v>
      </c>
      <c r="L92" s="42">
        <v>62.2</v>
      </c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52</v>
      </c>
      <c r="F94" s="42">
        <v>200</v>
      </c>
      <c r="G94" s="42">
        <v>0.2</v>
      </c>
      <c r="H94" s="42">
        <v>0.2</v>
      </c>
      <c r="I94" s="42">
        <v>25.3</v>
      </c>
      <c r="J94" s="42">
        <v>103</v>
      </c>
      <c r="K94" s="43">
        <v>394</v>
      </c>
      <c r="L94" s="42">
        <v>9.93</v>
      </c>
    </row>
    <row r="95" spans="1:12" ht="14.4" x14ac:dyDescent="0.3">
      <c r="A95" s="23"/>
      <c r="B95" s="15"/>
      <c r="C95" s="11"/>
      <c r="D95" s="7" t="s">
        <v>31</v>
      </c>
      <c r="E95" s="50" t="s">
        <v>70</v>
      </c>
      <c r="F95" s="42" t="s">
        <v>71</v>
      </c>
      <c r="G95" s="42" t="s">
        <v>69</v>
      </c>
      <c r="H95" s="42">
        <v>0.6</v>
      </c>
      <c r="I95" s="42">
        <v>37.4</v>
      </c>
      <c r="J95" s="42">
        <v>180</v>
      </c>
      <c r="K95" s="43" t="s">
        <v>86</v>
      </c>
      <c r="L95" s="42">
        <v>4.5599999999999996</v>
      </c>
    </row>
    <row r="96" spans="1:12" ht="14.4" x14ac:dyDescent="0.3">
      <c r="A96" s="23"/>
      <c r="B96" s="15"/>
      <c r="C96" s="11"/>
      <c r="D96" s="7" t="s">
        <v>32</v>
      </c>
      <c r="E96" s="50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25.599999999999998</v>
      </c>
      <c r="H99" s="19">
        <f t="shared" ref="H99" si="47">SUM(H90:H98)</f>
        <v>37.4</v>
      </c>
      <c r="I99" s="19">
        <f t="shared" ref="I99" si="48">SUM(I90:I98)</f>
        <v>95.699999999999989</v>
      </c>
      <c r="J99" s="19">
        <f t="shared" ref="J99:L99" si="49">SUM(J90:J98)</f>
        <v>830</v>
      </c>
      <c r="K99" s="25"/>
      <c r="L99" s="19">
        <f t="shared" si="49"/>
        <v>111.77000000000001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700</v>
      </c>
      <c r="G100" s="32">
        <f t="shared" ref="G100" si="50">G89+G99</f>
        <v>25.599999999999998</v>
      </c>
      <c r="H100" s="32">
        <f t="shared" ref="H100" si="51">H89+H99</f>
        <v>37.4</v>
      </c>
      <c r="I100" s="32">
        <f t="shared" ref="I100" si="52">I89+I99</f>
        <v>95.699999999999989</v>
      </c>
      <c r="J100" s="32">
        <f t="shared" ref="J100:L100" si="53">J89+J99</f>
        <v>830</v>
      </c>
      <c r="K100" s="32"/>
      <c r="L100" s="32">
        <f t="shared" si="53"/>
        <v>111.77000000000001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/>
      <c r="F101" s="39"/>
      <c r="G101" s="39"/>
      <c r="H101" s="39"/>
      <c r="I101" s="39"/>
      <c r="J101" s="39"/>
      <c r="K101" s="40"/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0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23</v>
      </c>
      <c r="E104" s="50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78</v>
      </c>
      <c r="F109" s="42">
        <v>60</v>
      </c>
      <c r="G109" s="42">
        <v>1.6</v>
      </c>
      <c r="H109" s="42">
        <v>4.0999999999999996</v>
      </c>
      <c r="I109" s="42">
        <v>5.6</v>
      </c>
      <c r="J109" s="42">
        <v>63</v>
      </c>
      <c r="K109" s="43" t="s">
        <v>86</v>
      </c>
      <c r="L109" s="42">
        <v>7.54</v>
      </c>
    </row>
    <row r="110" spans="1:12" ht="14.4" x14ac:dyDescent="0.3">
      <c r="A110" s="23"/>
      <c r="B110" s="15"/>
      <c r="C110" s="11"/>
      <c r="D110" s="7" t="s">
        <v>27</v>
      </c>
      <c r="E110" s="50" t="s">
        <v>67</v>
      </c>
      <c r="F110" s="42">
        <v>200</v>
      </c>
      <c r="G110" s="42">
        <v>1.2</v>
      </c>
      <c r="H110" s="42">
        <v>2.4</v>
      </c>
      <c r="I110" s="42">
        <v>5.9</v>
      </c>
      <c r="J110" s="42">
        <v>105.4</v>
      </c>
      <c r="K110" s="43">
        <v>60</v>
      </c>
      <c r="L110" s="42">
        <v>12.1</v>
      </c>
    </row>
    <row r="111" spans="1:12" ht="14.4" x14ac:dyDescent="0.3">
      <c r="A111" s="23"/>
      <c r="B111" s="15"/>
      <c r="C111" s="11"/>
      <c r="D111" s="7" t="s">
        <v>28</v>
      </c>
      <c r="E111" s="50" t="s">
        <v>48</v>
      </c>
      <c r="F111" s="42">
        <v>250</v>
      </c>
      <c r="G111" s="42">
        <v>28.6</v>
      </c>
      <c r="H111" s="42">
        <v>23.5</v>
      </c>
      <c r="I111" s="42"/>
      <c r="J111" s="42"/>
      <c r="K111" s="43">
        <v>311</v>
      </c>
      <c r="L111" s="42">
        <v>33.65</v>
      </c>
    </row>
    <row r="112" spans="1:12" ht="14.4" x14ac:dyDescent="0.3">
      <c r="A112" s="23"/>
      <c r="B112" s="15"/>
      <c r="C112" s="11"/>
      <c r="D112" s="7" t="s">
        <v>29</v>
      </c>
      <c r="E112" s="50"/>
      <c r="F112" s="42"/>
      <c r="G112" s="42"/>
      <c r="H112" s="42"/>
      <c r="I112" s="42"/>
      <c r="J112" s="42"/>
      <c r="K112" s="43"/>
      <c r="L112" s="42"/>
    </row>
    <row r="113" spans="1:12" ht="26.4" x14ac:dyDescent="0.3">
      <c r="A113" s="23"/>
      <c r="B113" s="15"/>
      <c r="C113" s="11"/>
      <c r="D113" s="7" t="s">
        <v>30</v>
      </c>
      <c r="E113" s="50" t="s">
        <v>49</v>
      </c>
      <c r="F113" s="42">
        <v>200</v>
      </c>
      <c r="G113" s="42"/>
      <c r="H113" s="42"/>
      <c r="I113" s="42">
        <v>26.5</v>
      </c>
      <c r="J113" s="42">
        <v>105</v>
      </c>
      <c r="K113" s="43" t="s">
        <v>86</v>
      </c>
      <c r="L113" s="42">
        <v>3.69</v>
      </c>
    </row>
    <row r="114" spans="1:12" ht="14.4" x14ac:dyDescent="0.3">
      <c r="A114" s="23"/>
      <c r="B114" s="15"/>
      <c r="C114" s="11"/>
      <c r="D114" s="7" t="s">
        <v>31</v>
      </c>
      <c r="E114" s="50" t="s">
        <v>70</v>
      </c>
      <c r="F114" s="42" t="s">
        <v>71</v>
      </c>
      <c r="G114" s="42" t="s">
        <v>69</v>
      </c>
      <c r="H114" s="42">
        <v>0.6</v>
      </c>
      <c r="I114" s="42">
        <v>37.4</v>
      </c>
      <c r="J114" s="42">
        <v>180</v>
      </c>
      <c r="K114" s="43" t="s">
        <v>86</v>
      </c>
      <c r="L114" s="42">
        <v>4.5599999999999996</v>
      </c>
    </row>
    <row r="115" spans="1:12" ht="14.4" x14ac:dyDescent="0.3">
      <c r="A115" s="23"/>
      <c r="B115" s="15"/>
      <c r="C115" s="11"/>
      <c r="D115" s="7" t="s">
        <v>32</v>
      </c>
      <c r="E115" s="50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31.400000000000002</v>
      </c>
      <c r="H118" s="19">
        <f t="shared" si="56"/>
        <v>30.6</v>
      </c>
      <c r="I118" s="19">
        <f t="shared" si="56"/>
        <v>75.400000000000006</v>
      </c>
      <c r="J118" s="19">
        <f t="shared" si="56"/>
        <v>453.4</v>
      </c>
      <c r="K118" s="25"/>
      <c r="L118" s="19">
        <f t="shared" ref="L118" si="57">SUM(L109:L117)</f>
        <v>61.54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710</v>
      </c>
      <c r="G119" s="32">
        <f t="shared" ref="G119" si="58">G108+G118</f>
        <v>31.400000000000002</v>
      </c>
      <c r="H119" s="32">
        <f t="shared" ref="H119" si="59">H108+H118</f>
        <v>30.6</v>
      </c>
      <c r="I119" s="32">
        <f t="shared" ref="I119" si="60">I108+I118</f>
        <v>75.400000000000006</v>
      </c>
      <c r="J119" s="32">
        <f t="shared" ref="J119:L119" si="61">J108+J118</f>
        <v>453.4</v>
      </c>
      <c r="K119" s="32"/>
      <c r="L119" s="32">
        <f t="shared" si="61"/>
        <v>61.54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/>
      <c r="F120" s="39"/>
      <c r="G120" s="39"/>
      <c r="H120" s="39"/>
      <c r="I120" s="39"/>
      <c r="J120" s="39"/>
      <c r="K120" s="40"/>
      <c r="L120" s="3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23</v>
      </c>
      <c r="E123" s="50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87</v>
      </c>
      <c r="F128" s="42">
        <v>60</v>
      </c>
      <c r="G128" s="42">
        <v>0.6</v>
      </c>
      <c r="H128" s="42">
        <v>6.1</v>
      </c>
      <c r="I128" s="42">
        <v>2</v>
      </c>
      <c r="J128" s="42">
        <v>66</v>
      </c>
      <c r="K128" s="43">
        <v>23</v>
      </c>
      <c r="L128" s="42">
        <v>18.25</v>
      </c>
    </row>
    <row r="129" spans="1:12" ht="14.4" x14ac:dyDescent="0.3">
      <c r="A129" s="14"/>
      <c r="B129" s="15"/>
      <c r="C129" s="11"/>
      <c r="D129" s="7" t="s">
        <v>27</v>
      </c>
      <c r="E129" s="50" t="s">
        <v>54</v>
      </c>
      <c r="F129" s="42">
        <v>200</v>
      </c>
      <c r="G129" s="42">
        <v>1.8</v>
      </c>
      <c r="H129" s="42">
        <v>5.6</v>
      </c>
      <c r="I129" s="42">
        <v>10</v>
      </c>
      <c r="J129" s="42">
        <v>95</v>
      </c>
      <c r="K129" s="43">
        <v>76</v>
      </c>
      <c r="L129" s="42">
        <v>7.37</v>
      </c>
    </row>
    <row r="130" spans="1:12" ht="14.4" x14ac:dyDescent="0.3">
      <c r="A130" s="14"/>
      <c r="B130" s="15"/>
      <c r="C130" s="11"/>
      <c r="D130" s="7" t="s">
        <v>28</v>
      </c>
      <c r="E130" s="50" t="s">
        <v>79</v>
      </c>
      <c r="F130" s="42">
        <v>150</v>
      </c>
      <c r="G130" s="42">
        <v>3.2</v>
      </c>
      <c r="H130" s="42">
        <v>8.1</v>
      </c>
      <c r="I130" s="42">
        <v>18.3</v>
      </c>
      <c r="J130" s="42">
        <v>156</v>
      </c>
      <c r="K130" s="43">
        <v>335</v>
      </c>
      <c r="L130" s="42">
        <v>8.8000000000000007</v>
      </c>
    </row>
    <row r="131" spans="1:12" ht="14.4" x14ac:dyDescent="0.3">
      <c r="A131" s="14"/>
      <c r="B131" s="15"/>
      <c r="C131" s="11"/>
      <c r="D131" s="7" t="s">
        <v>29</v>
      </c>
      <c r="E131" s="50" t="s">
        <v>61</v>
      </c>
      <c r="F131" s="42">
        <v>90</v>
      </c>
      <c r="G131" s="42">
        <v>24.7</v>
      </c>
      <c r="H131" s="42">
        <v>17</v>
      </c>
      <c r="I131" s="42">
        <v>0.3</v>
      </c>
      <c r="J131" s="42">
        <v>246</v>
      </c>
      <c r="K131" s="43">
        <v>131</v>
      </c>
      <c r="L131" s="42">
        <v>30</v>
      </c>
    </row>
    <row r="132" spans="1:12" ht="14.4" x14ac:dyDescent="0.3">
      <c r="A132" s="14"/>
      <c r="B132" s="15"/>
      <c r="C132" s="11"/>
      <c r="D132" s="7" t="s">
        <v>30</v>
      </c>
      <c r="E132" s="50" t="s">
        <v>46</v>
      </c>
      <c r="F132" s="42">
        <v>200</v>
      </c>
      <c r="G132" s="42">
        <v>1.9</v>
      </c>
      <c r="H132" s="42">
        <v>1.9</v>
      </c>
      <c r="I132" s="42">
        <v>20.399999999999999</v>
      </c>
      <c r="J132" s="42">
        <v>83</v>
      </c>
      <c r="K132" s="43" t="s">
        <v>86</v>
      </c>
      <c r="L132" s="42">
        <v>11.8</v>
      </c>
    </row>
    <row r="133" spans="1:12" ht="14.4" x14ac:dyDescent="0.3">
      <c r="A133" s="14"/>
      <c r="B133" s="15"/>
      <c r="C133" s="11"/>
      <c r="D133" s="7" t="s">
        <v>31</v>
      </c>
      <c r="E133" s="50" t="s">
        <v>70</v>
      </c>
      <c r="F133" s="42" t="s">
        <v>71</v>
      </c>
      <c r="G133" s="42" t="s">
        <v>69</v>
      </c>
      <c r="H133" s="42">
        <v>0.6</v>
      </c>
      <c r="I133" s="42">
        <v>37.4</v>
      </c>
      <c r="J133" s="42">
        <v>180</v>
      </c>
      <c r="K133" s="43" t="s">
        <v>86</v>
      </c>
      <c r="L133" s="42">
        <v>4.5599999999999996</v>
      </c>
    </row>
    <row r="134" spans="1:12" ht="14.4" x14ac:dyDescent="0.3">
      <c r="A134" s="14"/>
      <c r="B134" s="15"/>
      <c r="C134" s="11"/>
      <c r="D134" s="7" t="s">
        <v>32</v>
      </c>
      <c r="E134" s="50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32.199999999999996</v>
      </c>
      <c r="H137" s="19">
        <f t="shared" si="64"/>
        <v>39.299999999999997</v>
      </c>
      <c r="I137" s="19">
        <f t="shared" si="64"/>
        <v>88.4</v>
      </c>
      <c r="J137" s="19">
        <f t="shared" si="64"/>
        <v>826</v>
      </c>
      <c r="K137" s="25"/>
      <c r="L137" s="19">
        <f t="shared" ref="L137" si="65">SUM(L128:L136)</f>
        <v>80.78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700</v>
      </c>
      <c r="G138" s="32">
        <f t="shared" ref="G138" si="66">G127+G137</f>
        <v>32.199999999999996</v>
      </c>
      <c r="H138" s="32">
        <f t="shared" ref="H138" si="67">H127+H137</f>
        <v>39.299999999999997</v>
      </c>
      <c r="I138" s="32">
        <f t="shared" ref="I138" si="68">I127+I137</f>
        <v>88.4</v>
      </c>
      <c r="J138" s="32">
        <f t="shared" ref="J138:L138" si="69">J127+J137</f>
        <v>826</v>
      </c>
      <c r="K138" s="32"/>
      <c r="L138" s="32">
        <f t="shared" si="69"/>
        <v>80.78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39"/>
      <c r="G139" s="39"/>
      <c r="H139" s="39"/>
      <c r="I139" s="39"/>
      <c r="J139" s="39"/>
      <c r="K139" s="40"/>
      <c r="L139" s="3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0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0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80</v>
      </c>
      <c r="F147" s="42">
        <v>60</v>
      </c>
      <c r="G147" s="42">
        <v>0.8</v>
      </c>
      <c r="H147" s="42">
        <v>3</v>
      </c>
      <c r="I147" s="42">
        <v>4.8</v>
      </c>
      <c r="J147" s="42">
        <v>51</v>
      </c>
      <c r="K147" s="43">
        <v>37</v>
      </c>
      <c r="L147" s="42">
        <v>3.49</v>
      </c>
    </row>
    <row r="148" spans="1:12" ht="14.4" x14ac:dyDescent="0.3">
      <c r="A148" s="23"/>
      <c r="B148" s="15"/>
      <c r="C148" s="11"/>
      <c r="D148" s="7" t="s">
        <v>27</v>
      </c>
      <c r="E148" s="50" t="s">
        <v>81</v>
      </c>
      <c r="F148" s="42">
        <v>200</v>
      </c>
      <c r="G148" s="42">
        <v>2.8</v>
      </c>
      <c r="H148" s="42">
        <v>4.4000000000000004</v>
      </c>
      <c r="I148" s="42">
        <v>15.3</v>
      </c>
      <c r="J148" s="42">
        <v>110</v>
      </c>
      <c r="K148" s="43">
        <v>118</v>
      </c>
      <c r="L148" s="42">
        <v>7.22</v>
      </c>
    </row>
    <row r="149" spans="1:12" ht="14.4" x14ac:dyDescent="0.3">
      <c r="A149" s="23"/>
      <c r="B149" s="15"/>
      <c r="C149" s="11"/>
      <c r="D149" s="7" t="s">
        <v>28</v>
      </c>
      <c r="E149" s="50" t="s">
        <v>82</v>
      </c>
      <c r="F149" s="42">
        <v>150</v>
      </c>
      <c r="G149" s="42">
        <v>4.7</v>
      </c>
      <c r="H149" s="42">
        <v>5.0999999999999996</v>
      </c>
      <c r="I149" s="42">
        <v>28.8</v>
      </c>
      <c r="J149" s="42">
        <v>176</v>
      </c>
      <c r="K149" s="43">
        <v>181</v>
      </c>
      <c r="L149" s="42">
        <v>5.24</v>
      </c>
    </row>
    <row r="150" spans="1:12" ht="14.4" x14ac:dyDescent="0.3">
      <c r="A150" s="23"/>
      <c r="B150" s="15"/>
      <c r="C150" s="11"/>
      <c r="D150" s="7" t="s">
        <v>29</v>
      </c>
      <c r="E150" s="50" t="s">
        <v>83</v>
      </c>
      <c r="F150" s="42">
        <v>90</v>
      </c>
      <c r="G150" s="42">
        <v>8.6</v>
      </c>
      <c r="H150" s="42">
        <v>20.8</v>
      </c>
      <c r="I150" s="42">
        <v>0.6</v>
      </c>
      <c r="J150" s="42">
        <v>214</v>
      </c>
      <c r="K150" s="43">
        <v>285</v>
      </c>
      <c r="L150" s="42">
        <v>30.63</v>
      </c>
    </row>
    <row r="151" spans="1:12" ht="14.4" x14ac:dyDescent="0.3">
      <c r="A151" s="23"/>
      <c r="B151" s="15"/>
      <c r="C151" s="11"/>
      <c r="D151" s="7" t="s">
        <v>30</v>
      </c>
      <c r="E151" s="50" t="s">
        <v>42</v>
      </c>
      <c r="F151" s="42">
        <v>200</v>
      </c>
      <c r="G151" s="42"/>
      <c r="H151" s="42"/>
      <c r="I151" s="42">
        <v>13.7</v>
      </c>
      <c r="J151" s="42">
        <v>54</v>
      </c>
      <c r="K151" s="43">
        <v>402</v>
      </c>
      <c r="L151" s="42">
        <v>9</v>
      </c>
    </row>
    <row r="152" spans="1:12" ht="14.4" x14ac:dyDescent="0.3">
      <c r="A152" s="23"/>
      <c r="B152" s="15"/>
      <c r="C152" s="11"/>
      <c r="D152" s="7" t="s">
        <v>31</v>
      </c>
      <c r="E152" s="50" t="s">
        <v>70</v>
      </c>
      <c r="F152" s="42" t="s">
        <v>71</v>
      </c>
      <c r="G152" s="42" t="s">
        <v>69</v>
      </c>
      <c r="H152" s="42">
        <v>0.6</v>
      </c>
      <c r="I152" s="42">
        <v>37.4</v>
      </c>
      <c r="J152" s="42">
        <v>180</v>
      </c>
      <c r="K152" s="43" t="s">
        <v>86</v>
      </c>
      <c r="L152" s="42">
        <v>4.5599999999999996</v>
      </c>
    </row>
    <row r="153" spans="1:12" ht="14.4" x14ac:dyDescent="0.3">
      <c r="A153" s="23"/>
      <c r="B153" s="15"/>
      <c r="C153" s="11"/>
      <c r="D153" s="7" t="s">
        <v>32</v>
      </c>
      <c r="E153" s="50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16.899999999999999</v>
      </c>
      <c r="H156" s="19">
        <f t="shared" si="72"/>
        <v>33.9</v>
      </c>
      <c r="I156" s="19">
        <f t="shared" si="72"/>
        <v>100.6</v>
      </c>
      <c r="J156" s="19">
        <f t="shared" si="72"/>
        <v>785</v>
      </c>
      <c r="K156" s="25"/>
      <c r="L156" s="19">
        <f t="shared" ref="L156" si="73">SUM(L147:L155)</f>
        <v>60.14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700</v>
      </c>
      <c r="G157" s="32">
        <f t="shared" ref="G157" si="74">G146+G156</f>
        <v>16.899999999999999</v>
      </c>
      <c r="H157" s="32">
        <f t="shared" ref="H157" si="75">H146+H156</f>
        <v>33.9</v>
      </c>
      <c r="I157" s="32">
        <f t="shared" ref="I157" si="76">I146+I156</f>
        <v>100.6</v>
      </c>
      <c r="J157" s="32">
        <f t="shared" ref="J157:L157" si="77">J146+J156</f>
        <v>785</v>
      </c>
      <c r="K157" s="32"/>
      <c r="L157" s="32">
        <f t="shared" si="77"/>
        <v>60.14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39"/>
      <c r="G158" s="39"/>
      <c r="H158" s="39"/>
      <c r="I158" s="39"/>
      <c r="J158" s="39"/>
      <c r="K158" s="40"/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50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53</v>
      </c>
      <c r="F166" s="42">
        <v>60</v>
      </c>
      <c r="G166" s="42">
        <v>2.8</v>
      </c>
      <c r="H166" s="42">
        <v>11.7</v>
      </c>
      <c r="I166" s="42">
        <v>3.7</v>
      </c>
      <c r="J166" s="42">
        <v>132</v>
      </c>
      <c r="K166" s="43">
        <v>48</v>
      </c>
      <c r="L166" s="42">
        <v>8.65</v>
      </c>
    </row>
    <row r="167" spans="1:12" ht="14.4" x14ac:dyDescent="0.3">
      <c r="A167" s="23"/>
      <c r="B167" s="15"/>
      <c r="C167" s="11"/>
      <c r="D167" s="7" t="s">
        <v>27</v>
      </c>
      <c r="E167" s="50" t="s">
        <v>84</v>
      </c>
      <c r="F167" s="42">
        <v>200</v>
      </c>
      <c r="G167" s="42">
        <v>7.3</v>
      </c>
      <c r="H167" s="42">
        <v>2.8</v>
      </c>
      <c r="I167" s="42">
        <v>13.4</v>
      </c>
      <c r="J167" s="42">
        <v>105</v>
      </c>
      <c r="K167" s="43">
        <v>87</v>
      </c>
      <c r="L167" s="42">
        <v>14.58</v>
      </c>
    </row>
    <row r="168" spans="1:12" ht="14.4" x14ac:dyDescent="0.3">
      <c r="A168" s="23"/>
      <c r="B168" s="15"/>
      <c r="C168" s="11"/>
      <c r="D168" s="7" t="s">
        <v>28</v>
      </c>
      <c r="E168" s="50" t="s">
        <v>63</v>
      </c>
      <c r="F168" s="42">
        <v>150</v>
      </c>
      <c r="G168" s="42">
        <v>5.3</v>
      </c>
      <c r="H168" s="42">
        <v>4.5999999999999996</v>
      </c>
      <c r="I168" s="42">
        <v>32.799999999999997</v>
      </c>
      <c r="J168" s="42">
        <v>189</v>
      </c>
      <c r="K168" s="43">
        <v>209</v>
      </c>
      <c r="L168" s="42">
        <v>5.73</v>
      </c>
    </row>
    <row r="169" spans="1:12" ht="14.4" x14ac:dyDescent="0.3">
      <c r="A169" s="23"/>
      <c r="B169" s="15"/>
      <c r="C169" s="11"/>
      <c r="D169" s="7" t="s">
        <v>29</v>
      </c>
      <c r="E169" s="50" t="s">
        <v>51</v>
      </c>
      <c r="F169" s="42">
        <v>90</v>
      </c>
      <c r="G169" s="42">
        <v>11.1</v>
      </c>
      <c r="H169" s="42">
        <v>26.3</v>
      </c>
      <c r="I169" s="42">
        <v>1</v>
      </c>
      <c r="J169" s="42">
        <v>274</v>
      </c>
      <c r="K169" s="43">
        <v>289</v>
      </c>
      <c r="L169" s="42">
        <v>39.229999999999997</v>
      </c>
    </row>
    <row r="170" spans="1:12" ht="14.4" x14ac:dyDescent="0.3">
      <c r="A170" s="23"/>
      <c r="B170" s="15"/>
      <c r="C170" s="11"/>
      <c r="D170" s="7" t="s">
        <v>30</v>
      </c>
      <c r="E170" s="50" t="s">
        <v>66</v>
      </c>
      <c r="F170" s="42">
        <v>200</v>
      </c>
      <c r="G170" s="42">
        <v>2.5</v>
      </c>
      <c r="H170" s="42">
        <v>0.1</v>
      </c>
      <c r="I170" s="42">
        <v>141.9</v>
      </c>
      <c r="J170" s="42">
        <v>582</v>
      </c>
      <c r="K170" s="43">
        <v>431</v>
      </c>
      <c r="L170" s="42">
        <v>4.32</v>
      </c>
    </row>
    <row r="171" spans="1:12" ht="14.4" x14ac:dyDescent="0.3">
      <c r="A171" s="23"/>
      <c r="B171" s="15"/>
      <c r="C171" s="11"/>
      <c r="D171" s="7" t="s">
        <v>31</v>
      </c>
      <c r="E171" s="50" t="s">
        <v>70</v>
      </c>
      <c r="F171" s="42" t="s">
        <v>71</v>
      </c>
      <c r="G171" s="42" t="s">
        <v>69</v>
      </c>
      <c r="H171" s="42">
        <v>0.6</v>
      </c>
      <c r="I171" s="42">
        <v>37.4</v>
      </c>
      <c r="J171" s="42">
        <v>180</v>
      </c>
      <c r="K171" s="43" t="s">
        <v>86</v>
      </c>
      <c r="L171" s="42">
        <v>4.5599999999999996</v>
      </c>
    </row>
    <row r="172" spans="1:12" ht="14.4" x14ac:dyDescent="0.3">
      <c r="A172" s="23"/>
      <c r="B172" s="15"/>
      <c r="C172" s="11"/>
      <c r="D172" s="7" t="s">
        <v>32</v>
      </c>
      <c r="E172" s="50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29</v>
      </c>
      <c r="H175" s="19">
        <f t="shared" si="80"/>
        <v>46.100000000000009</v>
      </c>
      <c r="I175" s="19">
        <f t="shared" si="80"/>
        <v>230.20000000000002</v>
      </c>
      <c r="J175" s="19">
        <f t="shared" si="80"/>
        <v>1462</v>
      </c>
      <c r="K175" s="25"/>
      <c r="L175" s="19">
        <f t="shared" ref="L175" si="81">SUM(L166:L174)</f>
        <v>77.069999999999993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700</v>
      </c>
      <c r="G176" s="32">
        <f t="shared" ref="G176" si="82">G165+G175</f>
        <v>29</v>
      </c>
      <c r="H176" s="32">
        <f t="shared" ref="H176" si="83">H165+H175</f>
        <v>46.100000000000009</v>
      </c>
      <c r="I176" s="32">
        <f t="shared" ref="I176" si="84">I165+I175</f>
        <v>230.20000000000002</v>
      </c>
      <c r="J176" s="32">
        <f t="shared" ref="J176:L176" si="85">J165+J175</f>
        <v>1462</v>
      </c>
      <c r="K176" s="32"/>
      <c r="L176" s="32">
        <f t="shared" si="85"/>
        <v>77.069999999999993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39"/>
      <c r="G177" s="39"/>
      <c r="H177" s="39"/>
      <c r="I177" s="39"/>
      <c r="J177" s="39"/>
      <c r="K177" s="40"/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0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23</v>
      </c>
      <c r="E180" s="50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59</v>
      </c>
      <c r="F185" s="42">
        <v>60</v>
      </c>
      <c r="G185" s="42">
        <v>0.7</v>
      </c>
      <c r="H185" s="42">
        <v>6.1</v>
      </c>
      <c r="I185" s="42">
        <v>2.6</v>
      </c>
      <c r="J185" s="42">
        <v>69</v>
      </c>
      <c r="K185" s="43">
        <v>22</v>
      </c>
      <c r="L185" s="42">
        <v>18.7</v>
      </c>
    </row>
    <row r="186" spans="1:12" ht="14.4" x14ac:dyDescent="0.3">
      <c r="A186" s="23"/>
      <c r="B186" s="15"/>
      <c r="C186" s="11"/>
      <c r="D186" s="7" t="s">
        <v>27</v>
      </c>
      <c r="E186" s="50" t="s">
        <v>62</v>
      </c>
      <c r="F186" s="42">
        <v>200</v>
      </c>
      <c r="G186" s="42">
        <v>4.5</v>
      </c>
      <c r="H186" s="42">
        <v>3.6</v>
      </c>
      <c r="I186" s="42">
        <v>14</v>
      </c>
      <c r="J186" s="42">
        <v>103</v>
      </c>
      <c r="K186" s="43">
        <v>99</v>
      </c>
      <c r="L186" s="42">
        <v>5.03</v>
      </c>
    </row>
    <row r="187" spans="1:12" ht="14.4" x14ac:dyDescent="0.3">
      <c r="A187" s="23"/>
      <c r="B187" s="15"/>
      <c r="C187" s="11"/>
      <c r="D187" s="7" t="s">
        <v>28</v>
      </c>
      <c r="E187" s="50" t="s">
        <v>85</v>
      </c>
      <c r="F187" s="42">
        <v>150</v>
      </c>
      <c r="G187" s="42">
        <v>6.3</v>
      </c>
      <c r="H187" s="42">
        <v>6</v>
      </c>
      <c r="I187" s="42">
        <v>36.9</v>
      </c>
      <c r="J187" s="42">
        <v>222</v>
      </c>
      <c r="K187" s="43">
        <v>181</v>
      </c>
      <c r="L187" s="42">
        <v>5.41</v>
      </c>
    </row>
    <row r="188" spans="1:12" ht="14.4" x14ac:dyDescent="0.3">
      <c r="A188" s="23"/>
      <c r="B188" s="15"/>
      <c r="C188" s="11"/>
      <c r="D188" s="7" t="s">
        <v>29</v>
      </c>
      <c r="E188" s="50" t="s">
        <v>65</v>
      </c>
      <c r="F188" s="42">
        <v>100</v>
      </c>
      <c r="G188" s="42">
        <v>14.6</v>
      </c>
      <c r="H188" s="42">
        <v>15.6</v>
      </c>
      <c r="I188" s="42">
        <v>3.1</v>
      </c>
      <c r="J188" s="42">
        <v>203</v>
      </c>
      <c r="K188" s="43">
        <v>259</v>
      </c>
      <c r="L188" s="42">
        <v>60.2</v>
      </c>
    </row>
    <row r="189" spans="1:12" ht="14.4" x14ac:dyDescent="0.3">
      <c r="A189" s="23"/>
      <c r="B189" s="15"/>
      <c r="C189" s="11"/>
      <c r="D189" s="7" t="s">
        <v>30</v>
      </c>
      <c r="E189" s="50" t="s">
        <v>43</v>
      </c>
      <c r="F189" s="42">
        <v>200</v>
      </c>
      <c r="G189" s="42">
        <v>3.5</v>
      </c>
      <c r="H189" s="42">
        <v>3.5</v>
      </c>
      <c r="I189" s="42">
        <v>22.8</v>
      </c>
      <c r="J189" s="42">
        <v>134</v>
      </c>
      <c r="K189" s="43">
        <v>433</v>
      </c>
      <c r="L189" s="42">
        <v>6.07</v>
      </c>
    </row>
    <row r="190" spans="1:12" ht="14.4" x14ac:dyDescent="0.3">
      <c r="A190" s="23"/>
      <c r="B190" s="15"/>
      <c r="C190" s="11"/>
      <c r="D190" s="7" t="s">
        <v>31</v>
      </c>
      <c r="E190" s="50" t="s">
        <v>70</v>
      </c>
      <c r="F190" s="42" t="s">
        <v>71</v>
      </c>
      <c r="G190" s="42" t="s">
        <v>69</v>
      </c>
      <c r="H190" s="42">
        <v>0.6</v>
      </c>
      <c r="I190" s="42">
        <v>37.4</v>
      </c>
      <c r="J190" s="42">
        <v>180</v>
      </c>
      <c r="K190" s="43" t="s">
        <v>86</v>
      </c>
      <c r="L190" s="42">
        <v>4.5599999999999996</v>
      </c>
    </row>
    <row r="191" spans="1:12" ht="14.4" x14ac:dyDescent="0.3">
      <c r="A191" s="23"/>
      <c r="B191" s="15"/>
      <c r="C191" s="11"/>
      <c r="D191" s="7" t="s">
        <v>32</v>
      </c>
      <c r="E191" s="50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29.6</v>
      </c>
      <c r="H194" s="19">
        <f t="shared" si="88"/>
        <v>35.4</v>
      </c>
      <c r="I194" s="19">
        <f t="shared" si="88"/>
        <v>116.80000000000001</v>
      </c>
      <c r="J194" s="19">
        <f t="shared" si="88"/>
        <v>911</v>
      </c>
      <c r="K194" s="25"/>
      <c r="L194" s="19">
        <f t="shared" ref="L194" si="89">SUM(L185:L193)</f>
        <v>99.97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710</v>
      </c>
      <c r="G195" s="32">
        <f t="shared" ref="G195" si="90">G184+G194</f>
        <v>29.6</v>
      </c>
      <c r="H195" s="32">
        <f t="shared" ref="H195" si="91">H184+H194</f>
        <v>35.4</v>
      </c>
      <c r="I195" s="32">
        <f t="shared" ref="I195" si="92">I184+I194</f>
        <v>116.80000000000001</v>
      </c>
      <c r="J195" s="32">
        <f t="shared" ref="J195:L195" si="93">J184+J194</f>
        <v>911</v>
      </c>
      <c r="K195" s="32"/>
      <c r="L195" s="32">
        <f t="shared" si="93"/>
        <v>99.97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24.871999999999996</v>
      </c>
      <c r="H196" s="34">
        <f t="shared" si="94"/>
        <v>33.769999999999996</v>
      </c>
      <c r="I196" s="34">
        <f t="shared" si="94"/>
        <v>109.89000000000001</v>
      </c>
      <c r="J196" s="34">
        <f t="shared" si="94"/>
        <v>831.4799999999999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77.301000000000002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</cp:lastModifiedBy>
  <dcterms:created xsi:type="dcterms:W3CDTF">2022-05-16T14:23:56Z</dcterms:created>
  <dcterms:modified xsi:type="dcterms:W3CDTF">2024-02-06T07:59:59Z</dcterms:modified>
</cp:coreProperties>
</file>